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6CD5607-EB11-422A-A4F5-B51F8946DB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2" l="1"/>
  <c r="B28" i="2" s="1"/>
  <c r="C22" i="2"/>
  <c r="C28" i="2" s="1"/>
  <c r="B26" i="1"/>
  <c r="R26" i="1"/>
  <c r="R32" i="1" s="1"/>
  <c r="P26" i="1"/>
  <c r="P32" i="1" s="1"/>
  <c r="O26" i="1"/>
  <c r="O32" i="1" s="1"/>
  <c r="N26" i="1"/>
  <c r="N32" i="1" s="1"/>
  <c r="M26" i="1"/>
  <c r="M32" i="1" s="1"/>
  <c r="L26" i="1"/>
  <c r="L32" i="1" s="1"/>
  <c r="J26" i="1"/>
  <c r="J32" i="1" s="1"/>
  <c r="I26" i="1"/>
  <c r="I32" i="1" s="1"/>
  <c r="H26" i="1"/>
  <c r="H32" i="1" s="1"/>
  <c r="G26" i="1"/>
  <c r="G32" i="1" s="1"/>
  <c r="F26" i="1"/>
  <c r="F32" i="1" s="1"/>
  <c r="D26" i="1"/>
  <c r="D32" i="1" s="1"/>
  <c r="C26" i="1"/>
  <c r="C32" i="1" s="1"/>
  <c r="B32" i="1"/>
</calcChain>
</file>

<file path=xl/sharedStrings.xml><?xml version="1.0" encoding="utf-8"?>
<sst xmlns="http://schemas.openxmlformats.org/spreadsheetml/2006/main" count="101" uniqueCount="56">
  <si>
    <t xml:space="preserve">              AMRISHBHAI R. PATEL SCHOOL,SHIRPUR. </t>
  </si>
  <si>
    <t xml:space="preserve"> Fee Structure A.Y. 2026 - 27</t>
  </si>
  <si>
    <t>Fees</t>
  </si>
  <si>
    <t>Nursery</t>
  </si>
  <si>
    <t>Jr.Kg.</t>
  </si>
  <si>
    <t>Sr.Kg.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</si>
  <si>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</si>
  <si>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</si>
  <si>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</si>
  <si>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</si>
  <si>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</si>
  <si>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</si>
  <si>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</si>
  <si>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</si>
  <si>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</si>
  <si>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</si>
  <si>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</si>
  <si>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Tuition Fees</t>
  </si>
  <si>
    <t>3100 x 12</t>
  </si>
  <si>
    <t>3700 x 12</t>
  </si>
  <si>
    <t>3800 x 12</t>
  </si>
  <si>
    <t>4000 x 12</t>
  </si>
  <si>
    <t>20400 x 2</t>
  </si>
  <si>
    <t>Term Fees</t>
  </si>
  <si>
    <t>3400 x 2</t>
  </si>
  <si>
    <t>3650 x 2</t>
  </si>
  <si>
    <t>3750 x 2</t>
  </si>
  <si>
    <t>2800 x 2</t>
  </si>
  <si>
    <t xml:space="preserve"> </t>
  </si>
  <si>
    <t>Library Fees</t>
  </si>
  <si>
    <t>Exam.Fees</t>
  </si>
  <si>
    <t>2000 x 2</t>
  </si>
  <si>
    <t>2100 x 2</t>
  </si>
  <si>
    <t>2300 x 2</t>
  </si>
  <si>
    <t>Robotics &amp; AI</t>
  </si>
  <si>
    <t>Laboratary  Fees</t>
  </si>
  <si>
    <t>Foundation Books Kit</t>
  </si>
  <si>
    <t>Olympiad</t>
  </si>
  <si>
    <t>Total</t>
  </si>
  <si>
    <t>School Kit</t>
  </si>
  <si>
    <t>Food Exps.</t>
  </si>
  <si>
    <t>Total Fees</t>
  </si>
  <si>
    <t>Note :-</t>
  </si>
  <si>
    <t xml:space="preserve">          I.School Kit : 1) School Diary</t>
  </si>
  <si>
    <t xml:space="preserve">                                     2) Identity Card </t>
  </si>
  <si>
    <t xml:space="preserve">                                     3)Work sheet</t>
  </si>
  <si>
    <t xml:space="preserve">    AMRISHBHAI R. PATEL SCHOOL , SHIRPUR. </t>
  </si>
  <si>
    <t xml:space="preserve"> Fees Structure A.Y. 2026 - 27</t>
  </si>
  <si>
    <t>Senior Secondary</t>
  </si>
  <si>
    <t>XII</t>
  </si>
  <si>
    <t>4900 x 12</t>
  </si>
  <si>
    <t>4200 x 2</t>
  </si>
  <si>
    <t>Laboratorys Fees</t>
  </si>
  <si>
    <t>Registration Fees</t>
  </si>
  <si>
    <t>NEET/JEE</t>
  </si>
  <si>
    <t>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</si>
</sst>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3" borderId="4" xfId="0" applyFill="1" applyBorder="1"/>
    <xf numFmtId="0" fontId="5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0" borderId="7" xfId="0" applyFont="1" applyBorder="1"/>
    <xf numFmtId="0" fontId="0" fillId="0" borderId="7" xfId="0" applyBorder="1"/>
    <xf numFmtId="0" fontId="0" fillId="3" borderId="11" xfId="0" applyFill="1" applyBorder="1"/>
    <xf numFmtId="0" fontId="0" fillId="0" borderId="12" xfId="0" applyBorder="1"/>
    <xf numFmtId="0" fontId="4" fillId="0" borderId="1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3" borderId="15" xfId="0" applyFill="1" applyBorder="1"/>
    <xf numFmtId="0" fontId="0" fillId="0" borderId="16" xfId="0" applyBorder="1"/>
    <xf numFmtId="0" fontId="5" fillId="2" borderId="17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/>
    <xf numFmtId="0" fontId="5" fillId="0" borderId="18" xfId="0" applyFont="1" applyBorder="1"/>
    <xf numFmtId="0" fontId="1" fillId="0" borderId="0" xfId="0" applyFont="1"/>
    <xf numFmtId="0" fontId="4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4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22" xfId="0" applyFill="1" applyBorder="1"/>
    <xf numFmtId="0" fontId="0" fillId="0" borderId="23" xfId="0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6" xfId="0" applyFont="1" applyBorder="1"/>
    <xf numFmtId="0" fontId="5" fillId="2" borderId="24" xfId="0" applyFont="1" applyFill="1" applyBorder="1"/>
    <xf numFmtId="0" fontId="5" fillId="0" borderId="13" xfId="0" applyFont="1" applyBorder="1"/>
    <xf numFmtId="0" fontId="5" fillId="0" borderId="14" xfId="0" applyFont="1" applyBorder="1"/>
    <xf numFmtId="0" fontId="5" fillId="2" borderId="20" xfId="0" applyFont="1" applyFill="1" applyBorder="1"/>
    <xf numFmtId="0" fontId="0" fillId="0" borderId="14" xfId="0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0" borderId="20" xfId="0" applyFont="1" applyBorder="1"/>
    <xf numFmtId="0" fontId="0" fillId="0" borderId="20" xfId="0" applyBorder="1"/>
    <xf numFmtId="0" fontId="0" fillId="0" borderId="26" xfId="0" applyBorder="1"/>
    <xf numFmtId="0" fontId="4" fillId="3" borderId="5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0" fillId="0" borderId="10" xfId="0" applyBorder="1"/>
    <xf numFmtId="0" fontId="6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4" xfId="0" applyFont="1" applyBorder="1"/>
    <xf numFmtId="0" fontId="7" fillId="0" borderId="13" xfId="0" applyFont="1" applyBorder="1"/>
    <xf numFmtId="0" fontId="7" fillId="0" borderId="1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7" fillId="0" borderId="20" xfId="0" applyFont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A37"/>
  <sheetViews>
    <sheetView tabSelected="1" topLeftCell="A26" workbookViewId="0">
      <selection activeCell="L51" sqref="L51"/>
    </sheetView>
  </sheetViews>
  <sheetFormatPr defaultColWidth="9" defaultRowHeight="15" x14ac:dyDescent="0.25"/>
  <cols>
    <col min="1" max="1" width="18.42578125" customWidth="1"/>
    <col min="5" max="5" width="1.85546875" customWidth="1"/>
    <col min="11" max="11" width="2" customWidth="1"/>
    <col min="16" max="16" width="10.28515625" customWidth="1"/>
    <col min="17" max="17" width="2.140625" hidden="1" customWidth="1"/>
    <col min="18" max="18" width="9" hidden="1" customWidth="1"/>
  </cols>
  <sheetData>
    <row r="3" spans="1:27" ht="15.75" x14ac:dyDescent="0.25">
      <c r="A3" s="87" t="s">
        <v>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4" spans="1:27" ht="16.5" thickBot="1" x14ac:dyDescent="0.3">
      <c r="A4" s="88" t="s">
        <v>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</row>
    <row r="5" spans="1:27" ht="15.75" thickBot="1" x14ac:dyDescent="0.3">
      <c r="A5" s="2" t="s">
        <v>2</v>
      </c>
      <c r="B5" s="3" t="s">
        <v>3</v>
      </c>
      <c r="C5" s="3" t="s">
        <v>4</v>
      </c>
      <c r="D5" s="4" t="s">
        <v>5</v>
      </c>
      <c r="E5" s="5"/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6"/>
      <c r="L5" s="3" t="s">
        <v>11</v>
      </c>
      <c r="M5" s="3" t="s">
        <v>12</v>
      </c>
      <c r="N5" s="3" t="s">
        <v>13</v>
      </c>
      <c r="O5" s="3" t="s">
        <v>14</v>
      </c>
      <c r="P5" s="3" t="s">
        <v>15</v>
      </c>
      <c r="Q5" s="7"/>
      <c r="R5" s="3" t="s">
        <v>16</v>
      </c>
    </row>
    <row r="6" spans="1:27" x14ac:dyDescent="0.25">
      <c r="A6" s="8"/>
      <c r="B6" s="9"/>
      <c r="C6" s="9"/>
      <c r="D6" s="10"/>
      <c r="E6" s="11"/>
      <c r="F6" s="12"/>
      <c r="G6" s="13"/>
      <c r="H6" s="9"/>
      <c r="I6" s="9"/>
      <c r="J6" s="9"/>
      <c r="K6" s="14"/>
      <c r="L6" s="9"/>
      <c r="M6" s="15"/>
      <c r="N6" s="15"/>
      <c r="O6" s="16"/>
      <c r="P6" s="16"/>
      <c r="Q6" s="17"/>
      <c r="R6" s="18"/>
    </row>
    <row r="7" spans="1:27" x14ac:dyDescent="0.25">
      <c r="A7" s="19" t="s">
        <v>17</v>
      </c>
      <c r="B7" s="20" t="s">
        <v>18</v>
      </c>
      <c r="C7" s="20" t="s">
        <v>18</v>
      </c>
      <c r="D7" s="20" t="s">
        <v>18</v>
      </c>
      <c r="E7" s="21"/>
      <c r="F7" s="8" t="s">
        <v>19</v>
      </c>
      <c r="G7" s="8" t="s">
        <v>19</v>
      </c>
      <c r="H7" s="8" t="s">
        <v>19</v>
      </c>
      <c r="I7" s="8" t="s">
        <v>19</v>
      </c>
      <c r="J7" s="20" t="s">
        <v>20</v>
      </c>
      <c r="K7" s="22"/>
      <c r="L7" s="20" t="s">
        <v>20</v>
      </c>
      <c r="M7" s="20" t="s">
        <v>20</v>
      </c>
      <c r="N7" s="23" t="s">
        <v>21</v>
      </c>
      <c r="O7" s="23" t="s">
        <v>21</v>
      </c>
      <c r="P7" s="23" t="s">
        <v>21</v>
      </c>
      <c r="Q7" s="24"/>
      <c r="R7" s="25" t="s">
        <v>22</v>
      </c>
    </row>
    <row r="8" spans="1:27" x14ac:dyDescent="0.25">
      <c r="A8" s="8"/>
      <c r="B8" s="23">
        <v>37200</v>
      </c>
      <c r="C8" s="23">
        <v>37200</v>
      </c>
      <c r="D8" s="23">
        <v>37200</v>
      </c>
      <c r="E8" s="26"/>
      <c r="F8" s="27">
        <v>44400</v>
      </c>
      <c r="G8" s="27">
        <v>44400</v>
      </c>
      <c r="H8" s="27">
        <v>44400</v>
      </c>
      <c r="I8" s="27">
        <v>44400</v>
      </c>
      <c r="J8" s="23">
        <v>45600</v>
      </c>
      <c r="K8" s="28"/>
      <c r="L8" s="23">
        <v>45600</v>
      </c>
      <c r="M8" s="23">
        <v>45600</v>
      </c>
      <c r="N8" s="23">
        <v>48000</v>
      </c>
      <c r="O8" s="23">
        <v>48000</v>
      </c>
      <c r="P8" s="23">
        <v>48000</v>
      </c>
      <c r="Q8" s="24"/>
      <c r="R8" s="29">
        <v>40800</v>
      </c>
    </row>
    <row r="9" spans="1:27" x14ac:dyDescent="0.25">
      <c r="A9" s="8"/>
      <c r="B9" s="23"/>
      <c r="C9" s="23"/>
      <c r="D9" s="23"/>
      <c r="E9" s="26"/>
      <c r="F9" s="27"/>
      <c r="G9" s="27"/>
      <c r="H9" s="27"/>
      <c r="I9" s="27"/>
      <c r="J9" s="23"/>
      <c r="K9" s="28"/>
      <c r="L9" s="23"/>
      <c r="M9" s="23"/>
      <c r="N9" s="23"/>
      <c r="O9" s="30"/>
      <c r="P9" s="30"/>
      <c r="Q9" s="24"/>
      <c r="R9" s="25"/>
    </row>
    <row r="10" spans="1:27" x14ac:dyDescent="0.25">
      <c r="A10" s="19" t="s">
        <v>23</v>
      </c>
      <c r="B10" s="23" t="s">
        <v>24</v>
      </c>
      <c r="C10" s="23" t="s">
        <v>24</v>
      </c>
      <c r="D10" s="23" t="s">
        <v>24</v>
      </c>
      <c r="E10" s="26"/>
      <c r="F10" s="27" t="s">
        <v>25</v>
      </c>
      <c r="G10" s="27" t="s">
        <v>25</v>
      </c>
      <c r="H10" s="27" t="s">
        <v>25</v>
      </c>
      <c r="I10" s="27" t="s">
        <v>25</v>
      </c>
      <c r="J10" s="23" t="s">
        <v>25</v>
      </c>
      <c r="K10" s="28"/>
      <c r="L10" s="23" t="s">
        <v>25</v>
      </c>
      <c r="M10" s="23" t="s">
        <v>25</v>
      </c>
      <c r="N10" s="23" t="s">
        <v>26</v>
      </c>
      <c r="O10" s="23" t="s">
        <v>26</v>
      </c>
      <c r="P10" s="23" t="s">
        <v>26</v>
      </c>
      <c r="Q10" s="24"/>
      <c r="R10" s="25" t="s">
        <v>27</v>
      </c>
    </row>
    <row r="11" spans="1:27" x14ac:dyDescent="0.25">
      <c r="A11" s="31"/>
      <c r="B11" s="23">
        <v>6800</v>
      </c>
      <c r="C11" s="23">
        <v>6800</v>
      </c>
      <c r="D11" s="23">
        <v>6800</v>
      </c>
      <c r="E11" s="26"/>
      <c r="F11" s="27">
        <v>7300</v>
      </c>
      <c r="G11" s="27">
        <v>7300</v>
      </c>
      <c r="H11" s="27">
        <v>7300</v>
      </c>
      <c r="I11" s="27">
        <v>7300</v>
      </c>
      <c r="J11" s="23">
        <v>7300</v>
      </c>
      <c r="K11" s="28"/>
      <c r="L11" s="23">
        <v>7300</v>
      </c>
      <c r="M11" s="23">
        <v>7300</v>
      </c>
      <c r="N11" s="23">
        <v>7500</v>
      </c>
      <c r="O11" s="23">
        <v>7500</v>
      </c>
      <c r="P11" s="23">
        <v>7500</v>
      </c>
      <c r="Q11" s="24"/>
      <c r="R11" s="29">
        <v>5600</v>
      </c>
      <c r="V11" s="32" t="s">
        <v>28</v>
      </c>
      <c r="X11" s="32" t="s">
        <v>28</v>
      </c>
    </row>
    <row r="12" spans="1:27" x14ac:dyDescent="0.25">
      <c r="A12" s="19"/>
      <c r="B12" s="23"/>
      <c r="C12" s="23"/>
      <c r="D12" s="23"/>
      <c r="E12" s="26"/>
      <c r="F12" s="27"/>
      <c r="G12" s="27"/>
      <c r="H12" s="27"/>
      <c r="I12" s="27"/>
      <c r="J12" s="23"/>
      <c r="K12" s="28"/>
      <c r="L12" s="23"/>
      <c r="M12" s="23"/>
      <c r="N12" s="23"/>
      <c r="O12" s="30"/>
      <c r="P12" s="30"/>
      <c r="Q12" s="24"/>
      <c r="R12" s="25"/>
    </row>
    <row r="13" spans="1:27" x14ac:dyDescent="0.25">
      <c r="A13" s="19" t="s">
        <v>29</v>
      </c>
      <c r="B13" s="23">
        <v>0</v>
      </c>
      <c r="C13" s="23">
        <v>0</v>
      </c>
      <c r="D13" s="23">
        <v>0</v>
      </c>
      <c r="E13" s="26"/>
      <c r="F13" s="27">
        <v>2000</v>
      </c>
      <c r="G13" s="27">
        <v>2000</v>
      </c>
      <c r="H13" s="27">
        <v>2000</v>
      </c>
      <c r="I13" s="27">
        <v>2000</v>
      </c>
      <c r="J13" s="23">
        <v>2000</v>
      </c>
      <c r="K13" s="28"/>
      <c r="L13" s="23">
        <v>2000</v>
      </c>
      <c r="M13" s="23">
        <v>2000</v>
      </c>
      <c r="N13" s="23">
        <v>2100</v>
      </c>
      <c r="O13" s="23">
        <v>2100</v>
      </c>
      <c r="P13" s="23">
        <v>2100</v>
      </c>
      <c r="Q13" s="24"/>
      <c r="R13" s="25"/>
    </row>
    <row r="14" spans="1:27" x14ac:dyDescent="0.25">
      <c r="A14" s="27"/>
      <c r="B14" s="23"/>
      <c r="C14" s="23"/>
      <c r="D14" s="23"/>
      <c r="E14" s="26"/>
      <c r="F14" s="27"/>
      <c r="G14" s="27"/>
      <c r="H14" s="27"/>
      <c r="I14" s="27"/>
      <c r="J14" s="23"/>
      <c r="K14" s="28"/>
      <c r="L14" s="23"/>
      <c r="M14" s="23"/>
      <c r="N14" s="23"/>
      <c r="O14" s="30"/>
      <c r="P14" s="30"/>
      <c r="Q14" s="24"/>
      <c r="R14" s="25"/>
      <c r="W14" s="32" t="s">
        <v>28</v>
      </c>
    </row>
    <row r="15" spans="1:27" x14ac:dyDescent="0.25">
      <c r="A15" s="19" t="s">
        <v>30</v>
      </c>
      <c r="B15" s="23">
        <v>0</v>
      </c>
      <c r="C15" s="23">
        <v>0</v>
      </c>
      <c r="D15" s="23">
        <v>0</v>
      </c>
      <c r="E15" s="26"/>
      <c r="F15" s="27" t="s">
        <v>31</v>
      </c>
      <c r="G15" s="27" t="s">
        <v>31</v>
      </c>
      <c r="H15" s="27" t="s">
        <v>31</v>
      </c>
      <c r="I15" s="27" t="s">
        <v>31</v>
      </c>
      <c r="J15" s="23" t="s">
        <v>32</v>
      </c>
      <c r="K15" s="28"/>
      <c r="L15" s="23" t="s">
        <v>32</v>
      </c>
      <c r="M15" s="23" t="s">
        <v>32</v>
      </c>
      <c r="N15" s="23" t="s">
        <v>33</v>
      </c>
      <c r="O15" s="23" t="s">
        <v>33</v>
      </c>
      <c r="P15" s="23" t="s">
        <v>33</v>
      </c>
      <c r="Q15" s="24"/>
      <c r="R15" s="29">
        <v>3500</v>
      </c>
      <c r="W15" s="32" t="s">
        <v>28</v>
      </c>
      <c r="AA15" s="32" t="s">
        <v>28</v>
      </c>
    </row>
    <row r="16" spans="1:27" x14ac:dyDescent="0.25">
      <c r="A16" s="33"/>
      <c r="B16" s="34"/>
      <c r="C16" s="34"/>
      <c r="D16" s="34"/>
      <c r="E16" s="35"/>
      <c r="F16" s="36">
        <v>4000</v>
      </c>
      <c r="G16" s="36">
        <v>4000</v>
      </c>
      <c r="H16" s="36">
        <v>4000</v>
      </c>
      <c r="I16" s="36">
        <v>4000</v>
      </c>
      <c r="J16" s="34">
        <v>4200</v>
      </c>
      <c r="K16" s="37"/>
      <c r="L16" s="34">
        <v>4200</v>
      </c>
      <c r="M16" s="34">
        <v>4200</v>
      </c>
      <c r="N16" s="23">
        <v>4600</v>
      </c>
      <c r="O16" s="23">
        <v>4600</v>
      </c>
      <c r="P16" s="23">
        <v>4600</v>
      </c>
      <c r="Q16" s="24"/>
      <c r="R16" s="25"/>
      <c r="X16" s="32" t="s">
        <v>28</v>
      </c>
      <c r="Z16" s="32" t="s">
        <v>28</v>
      </c>
    </row>
    <row r="17" spans="1:25" x14ac:dyDescent="0.25">
      <c r="A17" s="33"/>
      <c r="B17" s="34"/>
      <c r="C17" s="34"/>
      <c r="D17" s="34"/>
      <c r="E17" s="35"/>
      <c r="F17" s="36"/>
      <c r="G17" s="36"/>
      <c r="H17" s="36"/>
      <c r="I17" s="36"/>
      <c r="J17" s="34"/>
      <c r="K17" s="37"/>
      <c r="L17" s="34"/>
      <c r="M17" s="34"/>
      <c r="N17" s="23"/>
      <c r="O17" s="34"/>
      <c r="P17" s="34"/>
      <c r="Q17" s="24"/>
      <c r="R17" s="25"/>
    </row>
    <row r="18" spans="1:25" x14ac:dyDescent="0.25">
      <c r="A18" s="33" t="s">
        <v>34</v>
      </c>
      <c r="B18" s="34">
        <v>0</v>
      </c>
      <c r="C18" s="34">
        <v>0</v>
      </c>
      <c r="D18" s="34">
        <v>0</v>
      </c>
      <c r="E18" s="35"/>
      <c r="F18" s="36">
        <v>2000</v>
      </c>
      <c r="G18" s="36">
        <v>2000</v>
      </c>
      <c r="H18" s="36">
        <v>2000</v>
      </c>
      <c r="I18" s="36">
        <v>2000</v>
      </c>
      <c r="J18" s="34">
        <v>2000</v>
      </c>
      <c r="K18" s="37"/>
      <c r="L18" s="34">
        <v>2000</v>
      </c>
      <c r="M18" s="34">
        <v>2000</v>
      </c>
      <c r="N18" s="23">
        <v>2000</v>
      </c>
      <c r="O18" s="34">
        <v>0</v>
      </c>
      <c r="P18" s="34">
        <v>0</v>
      </c>
      <c r="Q18" s="24"/>
      <c r="R18" s="25"/>
      <c r="W18" s="32" t="s">
        <v>28</v>
      </c>
    </row>
    <row r="19" spans="1:25" x14ac:dyDescent="0.25">
      <c r="A19" s="33"/>
      <c r="B19" s="34"/>
      <c r="C19" s="34"/>
      <c r="D19" s="34"/>
      <c r="E19" s="35"/>
      <c r="F19" s="36"/>
      <c r="G19" s="36"/>
      <c r="H19" s="36"/>
      <c r="I19" s="36"/>
      <c r="J19" s="34"/>
      <c r="K19" s="37"/>
      <c r="L19" s="34"/>
      <c r="M19" s="34"/>
      <c r="N19" s="23"/>
      <c r="O19" s="30"/>
      <c r="P19" s="30"/>
      <c r="Q19" s="24"/>
      <c r="R19" s="25"/>
    </row>
    <row r="20" spans="1:25" x14ac:dyDescent="0.25">
      <c r="A20" s="33" t="s">
        <v>35</v>
      </c>
      <c r="B20" s="34">
        <v>0</v>
      </c>
      <c r="C20" s="34">
        <v>0</v>
      </c>
      <c r="D20" s="34">
        <v>0</v>
      </c>
      <c r="E20" s="35"/>
      <c r="F20" s="36">
        <v>0</v>
      </c>
      <c r="G20" s="36">
        <v>0</v>
      </c>
      <c r="H20" s="36">
        <v>0</v>
      </c>
      <c r="I20" s="36">
        <v>0</v>
      </c>
      <c r="J20" s="34">
        <v>1600</v>
      </c>
      <c r="K20" s="37"/>
      <c r="L20" s="34">
        <v>1600</v>
      </c>
      <c r="M20" s="34">
        <v>1600</v>
      </c>
      <c r="N20" s="23">
        <v>2200</v>
      </c>
      <c r="O20" s="34">
        <v>2200</v>
      </c>
      <c r="P20" s="34">
        <v>2200</v>
      </c>
      <c r="Q20" s="24"/>
      <c r="R20" s="25"/>
    </row>
    <row r="21" spans="1:25" x14ac:dyDescent="0.25">
      <c r="A21" s="33"/>
      <c r="B21" s="34"/>
      <c r="C21" s="34"/>
      <c r="D21" s="34"/>
      <c r="E21" s="35"/>
      <c r="F21" s="36"/>
      <c r="G21" s="36"/>
      <c r="H21" s="36"/>
      <c r="I21" s="36"/>
      <c r="J21" s="23"/>
      <c r="K21" s="37"/>
      <c r="L21" s="23"/>
      <c r="M21" s="23"/>
      <c r="N21" s="23"/>
      <c r="O21" s="30"/>
      <c r="P21" s="30"/>
      <c r="Q21" s="24"/>
      <c r="R21" s="25"/>
    </row>
    <row r="22" spans="1:25" ht="29.25" x14ac:dyDescent="0.25">
      <c r="A22" s="38" t="s">
        <v>36</v>
      </c>
      <c r="B22" s="39">
        <v>0</v>
      </c>
      <c r="C22" s="39">
        <v>0</v>
      </c>
      <c r="D22" s="39">
        <v>0</v>
      </c>
      <c r="E22" s="40"/>
      <c r="F22" s="41">
        <v>0</v>
      </c>
      <c r="G22" s="41">
        <v>0</v>
      </c>
      <c r="H22" s="41">
        <v>0</v>
      </c>
      <c r="I22" s="41">
        <v>0</v>
      </c>
      <c r="J22" s="42">
        <v>0</v>
      </c>
      <c r="K22" s="43"/>
      <c r="L22" s="42">
        <v>0</v>
      </c>
      <c r="M22" s="42">
        <v>1200</v>
      </c>
      <c r="N22" s="39">
        <v>1200</v>
      </c>
      <c r="O22" s="44">
        <v>1300</v>
      </c>
      <c r="P22" s="44">
        <v>1500</v>
      </c>
      <c r="Q22" s="45"/>
      <c r="R22" s="46"/>
      <c r="Y22" s="32" t="s">
        <v>28</v>
      </c>
    </row>
    <row r="23" spans="1:25" x14ac:dyDescent="0.25">
      <c r="A23" s="38"/>
      <c r="B23" s="34"/>
      <c r="C23" s="34"/>
      <c r="D23" s="34"/>
      <c r="E23" s="35"/>
      <c r="F23" s="36"/>
      <c r="G23" s="36"/>
      <c r="H23" s="36"/>
      <c r="I23" s="36"/>
      <c r="J23" s="23"/>
      <c r="K23" s="37"/>
      <c r="L23" s="23"/>
      <c r="M23" s="23"/>
      <c r="N23" s="34"/>
      <c r="O23" s="30"/>
      <c r="P23" s="30"/>
      <c r="Q23" s="45"/>
      <c r="R23" s="46"/>
    </row>
    <row r="24" spans="1:25" x14ac:dyDescent="0.25">
      <c r="A24" s="38" t="s">
        <v>37</v>
      </c>
      <c r="B24" s="34"/>
      <c r="C24" s="34"/>
      <c r="D24" s="34"/>
      <c r="E24" s="35"/>
      <c r="F24" s="36">
        <v>900</v>
      </c>
      <c r="G24" s="36">
        <v>900</v>
      </c>
      <c r="H24" s="36">
        <v>900</v>
      </c>
      <c r="I24" s="36">
        <v>900</v>
      </c>
      <c r="J24" s="23">
        <v>900</v>
      </c>
      <c r="K24" s="37"/>
      <c r="L24" s="23">
        <v>900</v>
      </c>
      <c r="M24" s="23">
        <v>900</v>
      </c>
      <c r="N24" s="34">
        <v>900</v>
      </c>
      <c r="O24" s="30"/>
      <c r="P24" s="30"/>
      <c r="Q24" s="45"/>
      <c r="R24" s="46"/>
    </row>
    <row r="25" spans="1:25" ht="15.75" thickBot="1" x14ac:dyDescent="0.3">
      <c r="A25" s="33"/>
      <c r="B25" s="34"/>
      <c r="C25" s="34"/>
      <c r="D25" s="34"/>
      <c r="E25" s="35"/>
      <c r="F25" s="27"/>
      <c r="G25" s="27"/>
      <c r="H25" s="27"/>
      <c r="I25" s="27"/>
      <c r="J25" s="23"/>
      <c r="K25" s="37"/>
      <c r="L25" s="23"/>
      <c r="M25" s="23"/>
      <c r="N25" s="34"/>
      <c r="O25" s="30"/>
      <c r="P25" s="30"/>
      <c r="Q25" s="45"/>
      <c r="R25" s="46"/>
    </row>
    <row r="26" spans="1:25" ht="15.75" thickBot="1" x14ac:dyDescent="0.3">
      <c r="A26" s="47" t="s">
        <v>38</v>
      </c>
      <c r="B26" s="48">
        <f>B8+B11</f>
        <v>44000</v>
      </c>
      <c r="C26" s="48">
        <f>C8+C11</f>
        <v>44000</v>
      </c>
      <c r="D26" s="48">
        <f>D8+D11</f>
        <v>44000</v>
      </c>
      <c r="E26" s="49"/>
      <c r="F26" s="47">
        <f>F8+F11+F13+F16+F18+F24</f>
        <v>60600</v>
      </c>
      <c r="G26" s="47">
        <f>G8+G11+G13+G16+G18+G24</f>
        <v>60600</v>
      </c>
      <c r="H26" s="47">
        <f>H8+H11+H13+H16+H18+H24</f>
        <v>60600</v>
      </c>
      <c r="I26" s="47">
        <f>I8+I11+I13+I16+I18+I24</f>
        <v>60600</v>
      </c>
      <c r="J26" s="48">
        <f>J8+J11+J13+J16+J18+J20+J24</f>
        <v>63600</v>
      </c>
      <c r="K26" s="6"/>
      <c r="L26" s="48">
        <f>L8+L11+L13+L16+L18+L20+L24</f>
        <v>63600</v>
      </c>
      <c r="M26" s="48">
        <f>M8+M11+M13+M16+M18+M20+M22+M24</f>
        <v>64800</v>
      </c>
      <c r="N26" s="48">
        <f>N8+N11+N13+N16+N18+N20+N22+N24</f>
        <v>68500</v>
      </c>
      <c r="O26" s="48">
        <f>O8+O11+O13+O16+O18+O20+O22</f>
        <v>65700</v>
      </c>
      <c r="P26" s="48">
        <f>P8+P11+P13+P16+P20+P22</f>
        <v>65900</v>
      </c>
      <c r="Q26" s="7"/>
      <c r="R26" s="50">
        <f>R8+R11+R15</f>
        <v>49900</v>
      </c>
    </row>
    <row r="27" spans="1:25" x14ac:dyDescent="0.25">
      <c r="A27" s="51"/>
      <c r="B27" s="52"/>
      <c r="C27" s="52"/>
      <c r="D27" s="52"/>
      <c r="E27" s="53"/>
      <c r="F27" s="54"/>
      <c r="G27" s="54"/>
      <c r="H27" s="54"/>
      <c r="I27" s="54"/>
      <c r="J27" s="15"/>
      <c r="K27" s="55"/>
      <c r="L27" s="15"/>
      <c r="M27" s="15"/>
      <c r="N27" s="15"/>
      <c r="O27" s="16"/>
      <c r="P27" s="16"/>
      <c r="Q27" s="17"/>
      <c r="R27" s="18"/>
    </row>
    <row r="28" spans="1:25" x14ac:dyDescent="0.25">
      <c r="A28" s="33" t="s">
        <v>39</v>
      </c>
      <c r="B28" s="34">
        <v>5500</v>
      </c>
      <c r="C28" s="34">
        <v>5500</v>
      </c>
      <c r="D28" s="34">
        <v>5500</v>
      </c>
      <c r="E28" s="35"/>
      <c r="F28" s="27">
        <v>4000</v>
      </c>
      <c r="G28" s="27">
        <v>4000</v>
      </c>
      <c r="H28" s="27">
        <v>4000</v>
      </c>
      <c r="I28" s="27">
        <v>4000</v>
      </c>
      <c r="J28" s="23">
        <v>3800</v>
      </c>
      <c r="K28" s="28"/>
      <c r="L28" s="23">
        <v>3800</v>
      </c>
      <c r="M28" s="23">
        <v>3800</v>
      </c>
      <c r="N28" s="23">
        <v>4000</v>
      </c>
      <c r="O28" s="23">
        <v>4000</v>
      </c>
      <c r="P28" s="23">
        <v>4000</v>
      </c>
      <c r="Q28" s="24"/>
      <c r="R28" s="29">
        <v>10000</v>
      </c>
    </row>
    <row r="29" spans="1:25" x14ac:dyDescent="0.25">
      <c r="A29" s="33"/>
      <c r="B29" s="34"/>
      <c r="C29" s="34"/>
      <c r="D29" s="34"/>
      <c r="E29" s="35"/>
      <c r="F29" s="56"/>
      <c r="G29" s="56"/>
      <c r="H29" s="56"/>
      <c r="I29" s="56"/>
      <c r="J29" s="57"/>
      <c r="K29" s="58"/>
      <c r="L29" s="57"/>
      <c r="M29" s="57"/>
      <c r="N29" s="57"/>
      <c r="O29" s="30"/>
      <c r="P29" s="30"/>
      <c r="Q29" s="24"/>
      <c r="R29" s="25"/>
    </row>
    <row r="30" spans="1:25" x14ac:dyDescent="0.25">
      <c r="A30" s="33" t="s">
        <v>40</v>
      </c>
      <c r="B30" s="34">
        <v>8600</v>
      </c>
      <c r="C30" s="34">
        <v>8600</v>
      </c>
      <c r="D30" s="34">
        <v>8600</v>
      </c>
      <c r="E30" s="35"/>
      <c r="F30" s="27">
        <v>0</v>
      </c>
      <c r="G30" s="27">
        <v>0</v>
      </c>
      <c r="H30" s="27">
        <v>0</v>
      </c>
      <c r="I30" s="27">
        <v>0</v>
      </c>
      <c r="J30" s="23">
        <v>0</v>
      </c>
      <c r="K30" s="37"/>
      <c r="L30" s="23">
        <v>0</v>
      </c>
      <c r="M30" s="23">
        <v>0</v>
      </c>
      <c r="N30" s="23">
        <v>0</v>
      </c>
      <c r="O30" s="59">
        <v>0</v>
      </c>
      <c r="P30" s="59">
        <v>0</v>
      </c>
      <c r="Q30" s="24"/>
      <c r="R30" s="25"/>
    </row>
    <row r="31" spans="1:25" ht="15.75" thickBot="1" x14ac:dyDescent="0.3">
      <c r="A31" s="60"/>
      <c r="B31" s="61"/>
      <c r="C31" s="61"/>
      <c r="D31" s="61"/>
      <c r="E31" s="62"/>
      <c r="F31" s="60"/>
      <c r="G31" s="60"/>
      <c r="H31" s="60"/>
      <c r="I31" s="60"/>
      <c r="J31" s="61"/>
      <c r="K31" s="63"/>
      <c r="L31" s="61"/>
      <c r="M31" s="61"/>
      <c r="N31" s="64"/>
      <c r="O31" s="65"/>
      <c r="P31" s="66"/>
      <c r="Q31" s="45"/>
      <c r="R31" s="46"/>
    </row>
    <row r="32" spans="1:25" ht="15.75" thickBot="1" x14ac:dyDescent="0.3">
      <c r="A32" s="47" t="s">
        <v>41</v>
      </c>
      <c r="B32" s="48">
        <f>B26+B28+B30</f>
        <v>58100</v>
      </c>
      <c r="C32" s="48">
        <f>C26+C28+C30</f>
        <v>58100</v>
      </c>
      <c r="D32" s="48">
        <f>D26+D28+D30</f>
        <v>58100</v>
      </c>
      <c r="E32" s="6"/>
      <c r="F32" s="48">
        <f>F26+F28</f>
        <v>64600</v>
      </c>
      <c r="G32" s="67">
        <f>G26+G28</f>
        <v>64600</v>
      </c>
      <c r="H32" s="67">
        <f>H26+H28</f>
        <v>64600</v>
      </c>
      <c r="I32" s="67">
        <f>I26+I28</f>
        <v>64600</v>
      </c>
      <c r="J32" s="48">
        <f>J26+J28</f>
        <v>67400</v>
      </c>
      <c r="K32" s="6"/>
      <c r="L32" s="48">
        <f>L26+L28</f>
        <v>67400</v>
      </c>
      <c r="M32" s="48">
        <f>M26+M28</f>
        <v>68600</v>
      </c>
      <c r="N32" s="48">
        <f>N26+N28</f>
        <v>72500</v>
      </c>
      <c r="O32" s="48">
        <f>O26+O28</f>
        <v>69700</v>
      </c>
      <c r="P32" s="48">
        <f>P26+P28</f>
        <v>69900</v>
      </c>
      <c r="Q32" s="7"/>
      <c r="R32" s="50">
        <f>R26+R28</f>
        <v>59900</v>
      </c>
    </row>
    <row r="34" spans="1:20" x14ac:dyDescent="0.25">
      <c r="A34" s="68" t="s">
        <v>42</v>
      </c>
      <c r="B34" s="68"/>
      <c r="C34" s="68"/>
      <c r="T34" s="68"/>
    </row>
    <row r="35" spans="1:20" x14ac:dyDescent="0.25">
      <c r="A35" s="69" t="s">
        <v>43</v>
      </c>
      <c r="B35" s="69"/>
      <c r="C35" s="69"/>
      <c r="D35" s="69"/>
      <c r="T35" s="68"/>
    </row>
    <row r="36" spans="1:20" x14ac:dyDescent="0.25">
      <c r="A36" s="69" t="s">
        <v>44</v>
      </c>
      <c r="B36" s="69"/>
      <c r="C36" s="69"/>
      <c r="D36" s="69"/>
    </row>
    <row r="37" spans="1:20" x14ac:dyDescent="0.25">
      <c r="A37" s="89" t="s">
        <v>45</v>
      </c>
      <c r="B37" s="89"/>
      <c r="C37" s="89"/>
      <c r="D37" s="89"/>
    </row>
  </sheetData>
  <mergeCells count="3">
    <mergeCell ref="A3:P3"/>
    <mergeCell ref="A4:P4"/>
    <mergeCell ref="A37:D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8"/>
  <sheetViews>
    <sheetView workbookViewId="0">
      <selection activeCell="L13" sqref="L13"/>
    </sheetView>
  </sheetViews>
  <sheetFormatPr defaultColWidth="9" defaultRowHeight="15" x14ac:dyDescent="0.25"/>
  <cols>
    <col min="1" max="1" width="30.140625" customWidth="1"/>
    <col min="2" max="3" width="11.7109375" customWidth="1"/>
  </cols>
  <sheetData>
    <row r="2" spans="1:8" ht="15.75" x14ac:dyDescent="0.25">
      <c r="A2" s="87" t="s">
        <v>46</v>
      </c>
      <c r="B2" s="87"/>
      <c r="C2" s="87"/>
    </row>
    <row r="3" spans="1:8" ht="15.75" x14ac:dyDescent="0.25">
      <c r="A3" s="90" t="s">
        <v>47</v>
      </c>
      <c r="B3" s="90"/>
      <c r="C3" s="90"/>
    </row>
    <row r="4" spans="1:8" ht="15.75" x14ac:dyDescent="0.25">
      <c r="A4" s="90" t="s">
        <v>48</v>
      </c>
      <c r="B4" s="90"/>
      <c r="C4" s="90"/>
    </row>
    <row r="5" spans="1:8" ht="16.5" thickBot="1" x14ac:dyDescent="0.3">
      <c r="A5" s="1"/>
      <c r="B5" s="70"/>
    </row>
    <row r="6" spans="1:8" ht="19.5" thickBot="1" x14ac:dyDescent="0.35">
      <c r="A6" s="71" t="s">
        <v>2</v>
      </c>
      <c r="B6" s="72" t="s">
        <v>16</v>
      </c>
      <c r="C6" s="72" t="s">
        <v>49</v>
      </c>
    </row>
    <row r="7" spans="1:8" ht="18.75" x14ac:dyDescent="0.3">
      <c r="A7" s="73"/>
      <c r="B7" s="74"/>
      <c r="C7" s="75"/>
    </row>
    <row r="8" spans="1:8" ht="18.75" x14ac:dyDescent="0.3">
      <c r="A8" s="76" t="s">
        <v>17</v>
      </c>
      <c r="B8" s="77" t="s">
        <v>50</v>
      </c>
      <c r="C8" s="77" t="s">
        <v>50</v>
      </c>
      <c r="H8" s="32" t="s">
        <v>28</v>
      </c>
    </row>
    <row r="9" spans="1:8" ht="18.75" x14ac:dyDescent="0.3">
      <c r="A9" s="73"/>
      <c r="B9" s="77">
        <v>58800</v>
      </c>
      <c r="C9" s="77">
        <v>58800</v>
      </c>
    </row>
    <row r="10" spans="1:8" ht="18.75" x14ac:dyDescent="0.3">
      <c r="A10" s="73"/>
      <c r="B10" s="78"/>
      <c r="C10" s="78"/>
    </row>
    <row r="11" spans="1:8" ht="18.75" x14ac:dyDescent="0.3">
      <c r="A11" s="76" t="s">
        <v>23</v>
      </c>
      <c r="B11" s="77" t="s">
        <v>51</v>
      </c>
      <c r="C11" s="77" t="s">
        <v>51</v>
      </c>
    </row>
    <row r="12" spans="1:8" ht="18.75" x14ac:dyDescent="0.3">
      <c r="A12" s="79"/>
      <c r="B12" s="77">
        <v>8400</v>
      </c>
      <c r="C12" s="77">
        <v>8400</v>
      </c>
    </row>
    <row r="13" spans="1:8" ht="18.75" x14ac:dyDescent="0.3">
      <c r="A13" s="79"/>
      <c r="B13" s="77"/>
      <c r="C13" s="77"/>
    </row>
    <row r="14" spans="1:8" ht="18.75" x14ac:dyDescent="0.3">
      <c r="A14" s="76" t="s">
        <v>52</v>
      </c>
      <c r="B14" s="77">
        <v>7500</v>
      </c>
      <c r="C14" s="77">
        <v>7500</v>
      </c>
      <c r="G14" s="32" t="s">
        <v>28</v>
      </c>
    </row>
    <row r="15" spans="1:8" ht="18.75" x14ac:dyDescent="0.3">
      <c r="A15" s="80"/>
      <c r="B15" s="78"/>
      <c r="C15" s="78"/>
    </row>
    <row r="16" spans="1:8" ht="18.75" x14ac:dyDescent="0.3">
      <c r="A16" s="76" t="s">
        <v>30</v>
      </c>
      <c r="B16" s="77">
        <v>6500</v>
      </c>
      <c r="C16" s="77">
        <v>6500</v>
      </c>
    </row>
    <row r="17" spans="1:3" ht="18.75" x14ac:dyDescent="0.3">
      <c r="A17" s="81"/>
      <c r="B17" s="78"/>
      <c r="C17" s="78"/>
    </row>
    <row r="18" spans="1:3" ht="18.75" x14ac:dyDescent="0.3">
      <c r="A18" s="81"/>
      <c r="B18" s="78"/>
      <c r="C18" s="78"/>
    </row>
    <row r="19" spans="1:3" ht="18.75" x14ac:dyDescent="0.3">
      <c r="A19" s="81" t="s">
        <v>53</v>
      </c>
      <c r="B19" s="77">
        <v>15500</v>
      </c>
      <c r="C19" s="77">
        <v>15500</v>
      </c>
    </row>
    <row r="20" spans="1:3" ht="18.75" x14ac:dyDescent="0.3">
      <c r="A20" s="81"/>
      <c r="B20" s="78"/>
      <c r="C20" s="78"/>
    </row>
    <row r="21" spans="1:3" ht="19.5" thickBot="1" x14ac:dyDescent="0.35">
      <c r="A21" s="81"/>
      <c r="B21" s="82"/>
      <c r="C21" s="65"/>
    </row>
    <row r="22" spans="1:3" ht="19.5" thickBot="1" x14ac:dyDescent="0.35">
      <c r="A22" s="83" t="s">
        <v>38</v>
      </c>
      <c r="B22" s="84">
        <f>B9+B12+B14+B16+B19</f>
        <v>96700</v>
      </c>
      <c r="C22" s="84">
        <f>C9+C12+C14+C16+C19</f>
        <v>96700</v>
      </c>
    </row>
    <row r="23" spans="1:3" ht="18.75" x14ac:dyDescent="0.3">
      <c r="A23" s="85"/>
      <c r="B23" s="74"/>
      <c r="C23" s="16"/>
    </row>
    <row r="24" spans="1:3" ht="18.75" x14ac:dyDescent="0.3">
      <c r="A24" s="81" t="s">
        <v>54</v>
      </c>
      <c r="B24" s="77">
        <v>57700</v>
      </c>
      <c r="C24" s="77">
        <v>0</v>
      </c>
    </row>
    <row r="25" spans="1:3" ht="18.75" x14ac:dyDescent="0.3">
      <c r="A25" s="81"/>
      <c r="B25" s="78"/>
      <c r="C25" s="30"/>
    </row>
    <row r="26" spans="1:3" ht="18.75" x14ac:dyDescent="0.3">
      <c r="A26" s="81" t="s">
        <v>55</v>
      </c>
      <c r="B26" s="77"/>
      <c r="C26" s="30"/>
    </row>
    <row r="27" spans="1:3" ht="19.5" thickBot="1" x14ac:dyDescent="0.35">
      <c r="A27" s="86"/>
      <c r="B27" s="82"/>
      <c r="C27" s="65"/>
    </row>
    <row r="28" spans="1:3" ht="19.5" thickBot="1" x14ac:dyDescent="0.35">
      <c r="A28" s="83" t="s">
        <v>41</v>
      </c>
      <c r="B28" s="84">
        <f>B22+B24+B26</f>
        <v>154400</v>
      </c>
      <c r="C28" s="84">
        <f>C22+C24</f>
        <v>96700</v>
      </c>
    </row>
  </sheetData>
  <mergeCells count="3">
    <mergeCell ref="A2:C2"/>
    <mergeCell ref="A3:C3"/>
    <mergeCell ref="A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Vishalkumar Makwana</dc:creator>
  <cp:lastModifiedBy>ADMIN</cp:lastModifiedBy>
  <dcterms:created xsi:type="dcterms:W3CDTF">2026-05-20T07:06:25Z</dcterms:created>
  <dcterms:modified xsi:type="dcterms:W3CDTF">2026-05-20T07:13:55Z</dcterms:modified>
</cp:coreProperties>
</file>