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Drive\New Folder (men Data E)\shrikant\Fees Structure\Fees structure\"/>
    </mc:Choice>
  </mc:AlternateContent>
  <xr:revisionPtr revIDLastSave="0" documentId="13_ncr:1_{FFAE8826-C814-4BCB-84AE-B99692C93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rs.to X" sheetId="1" r:id="rId1"/>
    <sheet name="Sheet2" sheetId="2" state="hidden" r:id="rId2"/>
    <sheet name="XI &amp; XI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28" i="3" s="1"/>
  <c r="B22" i="3"/>
  <c r="B28" i="3" s="1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R27" i="1"/>
  <c r="R21" i="1"/>
  <c r="P21" i="1"/>
  <c r="P27" i="1" s="1"/>
  <c r="O21" i="1"/>
  <c r="O27" i="1" s="1"/>
  <c r="N21" i="1"/>
  <c r="N27" i="1" s="1"/>
  <c r="M21" i="1"/>
  <c r="M27" i="1" s="1"/>
  <c r="L21" i="1"/>
  <c r="L27" i="1" s="1"/>
  <c r="J21" i="1"/>
  <c r="J27" i="1" s="1"/>
  <c r="I21" i="1"/>
  <c r="I27" i="1" s="1"/>
  <c r="H21" i="1"/>
  <c r="H27" i="1" s="1"/>
  <c r="G21" i="1"/>
  <c r="G27" i="1" s="1"/>
  <c r="F21" i="1"/>
  <c r="F27" i="1" s="1"/>
  <c r="D21" i="1"/>
  <c r="D27" i="1" s="1"/>
  <c r="C21" i="1"/>
  <c r="C27" i="1" s="1"/>
  <c r="B21" i="1"/>
  <c r="B27" i="1" s="1"/>
</calcChain>
</file>

<file path=xl/sharedStrings.xml><?xml version="1.0" encoding="utf-8"?>
<sst xmlns="http://schemas.openxmlformats.org/spreadsheetml/2006/main" count="107" uniqueCount="68">
  <si>
    <t xml:space="preserve">              AMRISHBHAI R. PATEL SCHOOL,SHIRPUR. </t>
  </si>
  <si>
    <t>Fees</t>
  </si>
  <si>
    <t>Nursery</t>
  </si>
  <si>
    <t>Jr.Kg.</t>
  </si>
  <si>
    <t>Sr.Kg.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</si>
  <si>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</si>
  <si>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</si>
  <si>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</si>
  <si>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</si>
  <si>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</si>
  <si>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</si>
  <si>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</si>
  <si>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</si>
  <si>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</si>
  <si>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</si>
  <si>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</si>
  <si>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Tuition Fees</t>
  </si>
  <si>
    <t>3500 x 12</t>
  </si>
  <si>
    <t>20400 x 2</t>
  </si>
  <si>
    <t>Term Fees</t>
  </si>
  <si>
    <t>3500 x 2</t>
  </si>
  <si>
    <t>2800 x 2</t>
  </si>
  <si>
    <t>Library Fees</t>
  </si>
  <si>
    <t>Exam.Fees</t>
  </si>
  <si>
    <t>1700 x 2</t>
  </si>
  <si>
    <t>Laboratary  Fees</t>
  </si>
  <si>
    <t>Total</t>
  </si>
  <si>
    <t>School Kit</t>
  </si>
  <si>
    <t>Food Exps.</t>
  </si>
  <si>
    <t>Total Fees</t>
  </si>
  <si>
    <t>Note :-</t>
  </si>
  <si>
    <t xml:space="preserve">                                     2) Identity Card </t>
  </si>
  <si>
    <t xml:space="preserve">                                     4)Work sheet</t>
  </si>
  <si>
    <t>Sr.No.</t>
  </si>
  <si>
    <t>Class</t>
  </si>
  <si>
    <t>I Installment</t>
  </si>
  <si>
    <t>II Installment</t>
  </si>
  <si>
    <t>I Std.</t>
  </si>
  <si>
    <t>II Std.</t>
  </si>
  <si>
    <t>III Std.</t>
  </si>
  <si>
    <t>IV Std.</t>
  </si>
  <si>
    <t>V Std.</t>
  </si>
  <si>
    <t>VI Std.</t>
  </si>
  <si>
    <t>VII Std.</t>
  </si>
  <si>
    <t>VIII Std.</t>
  </si>
  <si>
    <t>IX Std.</t>
  </si>
  <si>
    <t>X Std.</t>
  </si>
  <si>
    <t>XI Std.</t>
  </si>
  <si>
    <t xml:space="preserve">    AMRISHBHAI R. PATEL SCHOOL , SHIRPUR. </t>
  </si>
  <si>
    <t>Senior Secondary</t>
  </si>
  <si>
    <t>XII</t>
  </si>
  <si>
    <t>Laboratorys Fees</t>
  </si>
  <si>
    <t>Registration Fees</t>
  </si>
  <si>
    <t>NEET/JEE</t>
  </si>
  <si>
    <t>Module</t>
  </si>
  <si>
    <t>After Sept.2024</t>
  </si>
  <si>
    <t xml:space="preserve"> Fee Structure A.Y. 2025 - 26</t>
  </si>
  <si>
    <t xml:space="preserve"> Fees Structure (April To May) 2025 - 26</t>
  </si>
  <si>
    <t>3600 x 12</t>
  </si>
  <si>
    <t>3600 x 2</t>
  </si>
  <si>
    <t>1800 x 2</t>
  </si>
  <si>
    <t>3550 x 2</t>
  </si>
  <si>
    <t>3700 x 12</t>
  </si>
  <si>
    <t>4000 x 2</t>
  </si>
  <si>
    <t>4700 x 12</t>
  </si>
  <si>
    <t>3000 x 12</t>
  </si>
  <si>
    <t>3200 x 2</t>
  </si>
  <si>
    <t xml:space="preserve">          I.School Kit : 1) School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</si>
</sst>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/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2" xfId="0" applyFont="1" applyFill="1" applyBorder="1"/>
    <xf numFmtId="0" fontId="5" fillId="3" borderId="10" xfId="0" applyFont="1" applyFill="1" applyBorder="1"/>
    <xf numFmtId="0" fontId="0" fillId="0" borderId="8" xfId="0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24" xfId="0" applyFont="1" applyBorder="1"/>
    <xf numFmtId="0" fontId="5" fillId="0" borderId="10" xfId="0" applyFont="1" applyBorder="1"/>
    <xf numFmtId="0" fontId="0" fillId="0" borderId="24" xfId="0" applyBorder="1"/>
    <xf numFmtId="0" fontId="0" fillId="2" borderId="14" xfId="0" applyFill="1" applyBorder="1"/>
    <xf numFmtId="0" fontId="0" fillId="2" borderId="27" xfId="0" applyFill="1" applyBorder="1"/>
    <xf numFmtId="0" fontId="0" fillId="0" borderId="28" xfId="0" applyBorder="1"/>
    <xf numFmtId="0" fontId="0" fillId="2" borderId="29" xfId="0" applyFill="1" applyBorder="1"/>
    <xf numFmtId="0" fontId="0" fillId="0" borderId="13" xfId="0" applyBorder="1" applyAlignment="1">
      <alignment horizontal="center"/>
    </xf>
    <xf numFmtId="0" fontId="0" fillId="2" borderId="30" xfId="0" applyFill="1" applyBorder="1"/>
    <xf numFmtId="0" fontId="0" fillId="0" borderId="31" xfId="0" applyBorder="1"/>
    <xf numFmtId="0" fontId="6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36"/>
  <sheetViews>
    <sheetView tabSelected="1" workbookViewId="0">
      <selection activeCell="F7" sqref="F7"/>
    </sheetView>
  </sheetViews>
  <sheetFormatPr defaultColWidth="9" defaultRowHeight="15"/>
  <cols>
    <col min="1" max="1" width="18.42578125" customWidth="1"/>
    <col min="5" max="5" width="1.85546875" customWidth="1"/>
    <col min="11" max="11" width="2" customWidth="1"/>
    <col min="17" max="17" width="2.140625" hidden="1" customWidth="1"/>
    <col min="18" max="18" width="9" hidden="1" customWidth="1"/>
  </cols>
  <sheetData>
    <row r="3" spans="1:18" ht="15.7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8" ht="15.75">
      <c r="A4" s="86" t="s">
        <v>56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>
      <c r="A5" s="23" t="s">
        <v>1</v>
      </c>
      <c r="B5" s="24" t="s">
        <v>2</v>
      </c>
      <c r="C5" s="24" t="s">
        <v>3</v>
      </c>
      <c r="D5" s="25" t="s">
        <v>4</v>
      </c>
      <c r="E5" s="26"/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62"/>
      <c r="L5" s="24" t="s">
        <v>10</v>
      </c>
      <c r="M5" s="24" t="s">
        <v>11</v>
      </c>
      <c r="N5" s="24" t="s">
        <v>12</v>
      </c>
      <c r="O5" s="24" t="s">
        <v>13</v>
      </c>
      <c r="P5" s="24" t="s">
        <v>14</v>
      </c>
      <c r="Q5" s="77"/>
      <c r="R5" s="24" t="s">
        <v>15</v>
      </c>
    </row>
    <row r="6" spans="1:18">
      <c r="A6" s="27"/>
      <c r="B6" s="28"/>
      <c r="C6" s="28"/>
      <c r="D6" s="29"/>
      <c r="E6" s="30"/>
      <c r="F6" s="31"/>
      <c r="G6" s="32"/>
      <c r="H6" s="28"/>
      <c r="I6" s="28"/>
      <c r="J6" s="28"/>
      <c r="K6" s="66"/>
      <c r="L6" s="28"/>
      <c r="M6" s="55"/>
      <c r="N6" s="55"/>
      <c r="O6" s="19"/>
      <c r="P6" s="19"/>
      <c r="Q6" s="78"/>
      <c r="R6" s="79"/>
    </row>
    <row r="7" spans="1:18">
      <c r="A7" s="33" t="s">
        <v>16</v>
      </c>
      <c r="B7" s="34" t="s">
        <v>65</v>
      </c>
      <c r="C7" s="34" t="s">
        <v>65</v>
      </c>
      <c r="D7" s="35" t="s">
        <v>65</v>
      </c>
      <c r="E7" s="36"/>
      <c r="F7" s="27" t="s">
        <v>17</v>
      </c>
      <c r="G7" s="34" t="s">
        <v>17</v>
      </c>
      <c r="H7" s="34" t="s">
        <v>17</v>
      </c>
      <c r="I7" s="34" t="s">
        <v>17</v>
      </c>
      <c r="J7" s="34" t="s">
        <v>58</v>
      </c>
      <c r="K7" s="67"/>
      <c r="L7" s="34" t="s">
        <v>58</v>
      </c>
      <c r="M7" s="34" t="s">
        <v>58</v>
      </c>
      <c r="N7" s="37" t="s">
        <v>62</v>
      </c>
      <c r="O7" s="34" t="s">
        <v>62</v>
      </c>
      <c r="P7" s="37" t="s">
        <v>62</v>
      </c>
      <c r="Q7" s="80"/>
      <c r="R7" s="22" t="s">
        <v>18</v>
      </c>
    </row>
    <row r="8" spans="1:18">
      <c r="A8" s="27"/>
      <c r="B8" s="37">
        <v>36000</v>
      </c>
      <c r="C8" s="37">
        <v>36000</v>
      </c>
      <c r="D8" s="38">
        <v>36000</v>
      </c>
      <c r="E8" s="39"/>
      <c r="F8" s="40">
        <v>42000</v>
      </c>
      <c r="G8" s="37">
        <v>42000</v>
      </c>
      <c r="H8" s="37">
        <v>42000</v>
      </c>
      <c r="I8" s="37">
        <v>42000</v>
      </c>
      <c r="J8" s="37">
        <v>43200</v>
      </c>
      <c r="K8" s="68"/>
      <c r="L8" s="37">
        <v>43200</v>
      </c>
      <c r="M8" s="37">
        <v>43200</v>
      </c>
      <c r="N8" s="37">
        <v>44400</v>
      </c>
      <c r="O8" s="37">
        <v>44400</v>
      </c>
      <c r="P8" s="37">
        <v>44400</v>
      </c>
      <c r="Q8" s="80"/>
      <c r="R8" s="81">
        <v>40800</v>
      </c>
    </row>
    <row r="9" spans="1:18">
      <c r="A9" s="27"/>
      <c r="B9" s="37"/>
      <c r="C9" s="37"/>
      <c r="D9" s="38"/>
      <c r="E9" s="39"/>
      <c r="F9" s="40"/>
      <c r="G9" s="37"/>
      <c r="H9" s="37"/>
      <c r="I9" s="37"/>
      <c r="J9" s="37"/>
      <c r="K9" s="68"/>
      <c r="L9" s="37"/>
      <c r="M9" s="37"/>
      <c r="N9" s="37"/>
      <c r="O9" s="20"/>
      <c r="P9" s="20"/>
      <c r="Q9" s="80"/>
      <c r="R9" s="22"/>
    </row>
    <row r="10" spans="1:18">
      <c r="A10" s="33" t="s">
        <v>19</v>
      </c>
      <c r="B10" s="37" t="s">
        <v>66</v>
      </c>
      <c r="C10" s="37" t="s">
        <v>66</v>
      </c>
      <c r="D10" s="38" t="s">
        <v>66</v>
      </c>
      <c r="E10" s="39"/>
      <c r="F10" s="40" t="s">
        <v>20</v>
      </c>
      <c r="G10" s="37" t="s">
        <v>20</v>
      </c>
      <c r="H10" s="37" t="s">
        <v>20</v>
      </c>
      <c r="I10" s="37" t="s">
        <v>20</v>
      </c>
      <c r="J10" s="37" t="s">
        <v>61</v>
      </c>
      <c r="K10" s="68"/>
      <c r="L10" s="37" t="s">
        <v>61</v>
      </c>
      <c r="M10" s="37" t="s">
        <v>61</v>
      </c>
      <c r="N10" s="37" t="s">
        <v>59</v>
      </c>
      <c r="O10" s="37" t="s">
        <v>59</v>
      </c>
      <c r="P10" s="37" t="s">
        <v>59</v>
      </c>
      <c r="Q10" s="80"/>
      <c r="R10" s="22" t="s">
        <v>21</v>
      </c>
    </row>
    <row r="11" spans="1:18">
      <c r="A11" s="41"/>
      <c r="B11" s="37">
        <v>6400</v>
      </c>
      <c r="C11" s="37">
        <v>6400</v>
      </c>
      <c r="D11" s="38">
        <v>6400</v>
      </c>
      <c r="E11" s="39"/>
      <c r="F11" s="40">
        <v>7000</v>
      </c>
      <c r="G11" s="37">
        <v>7000</v>
      </c>
      <c r="H11" s="37">
        <v>7000</v>
      </c>
      <c r="I11" s="37">
        <v>7000</v>
      </c>
      <c r="J11" s="37">
        <v>7100</v>
      </c>
      <c r="K11" s="68"/>
      <c r="L11" s="37">
        <v>7100</v>
      </c>
      <c r="M11" s="37">
        <v>7100</v>
      </c>
      <c r="N11" s="37">
        <v>7200</v>
      </c>
      <c r="O11" s="37">
        <v>7200</v>
      </c>
      <c r="P11" s="37">
        <v>7200</v>
      </c>
      <c r="Q11" s="80"/>
      <c r="R11" s="81">
        <v>5600</v>
      </c>
    </row>
    <row r="12" spans="1:18">
      <c r="A12" s="33"/>
      <c r="B12" s="37"/>
      <c r="C12" s="37"/>
      <c r="D12" s="38"/>
      <c r="E12" s="39"/>
      <c r="F12" s="40"/>
      <c r="G12" s="37"/>
      <c r="H12" s="37"/>
      <c r="I12" s="37"/>
      <c r="J12" s="37"/>
      <c r="K12" s="68"/>
      <c r="L12" s="37"/>
      <c r="M12" s="37"/>
      <c r="N12" s="37"/>
      <c r="O12" s="20"/>
      <c r="P12" s="20"/>
      <c r="Q12" s="80"/>
      <c r="R12" s="22"/>
    </row>
    <row r="13" spans="1:18">
      <c r="A13" s="33" t="s">
        <v>22</v>
      </c>
      <c r="B13" s="37">
        <v>0</v>
      </c>
      <c r="C13" s="37">
        <v>0</v>
      </c>
      <c r="D13" s="38">
        <v>0</v>
      </c>
      <c r="E13" s="39"/>
      <c r="F13" s="40">
        <v>1700</v>
      </c>
      <c r="G13" s="37">
        <v>1700</v>
      </c>
      <c r="H13" s="37">
        <v>1700</v>
      </c>
      <c r="I13" s="37">
        <v>1700</v>
      </c>
      <c r="J13" s="37">
        <v>1800</v>
      </c>
      <c r="K13" s="68"/>
      <c r="L13" s="37">
        <v>1800</v>
      </c>
      <c r="M13" s="37">
        <v>1800</v>
      </c>
      <c r="N13" s="37">
        <v>2000</v>
      </c>
      <c r="O13" s="37">
        <v>2000</v>
      </c>
      <c r="P13" s="37">
        <v>2000</v>
      </c>
      <c r="Q13" s="80"/>
      <c r="R13" s="22"/>
    </row>
    <row r="14" spans="1:18">
      <c r="A14" s="40"/>
      <c r="B14" s="37"/>
      <c r="C14" s="37"/>
      <c r="D14" s="38"/>
      <c r="E14" s="39"/>
      <c r="F14" s="40"/>
      <c r="G14" s="37"/>
      <c r="H14" s="37"/>
      <c r="I14" s="37"/>
      <c r="J14" s="37"/>
      <c r="K14" s="68"/>
      <c r="L14" s="37"/>
      <c r="M14" s="37"/>
      <c r="N14" s="37"/>
      <c r="O14" s="20"/>
      <c r="P14" s="20"/>
      <c r="Q14" s="80"/>
      <c r="R14" s="22"/>
    </row>
    <row r="15" spans="1:18">
      <c r="A15" s="33" t="s">
        <v>23</v>
      </c>
      <c r="B15" s="37">
        <v>0</v>
      </c>
      <c r="C15" s="37">
        <v>0</v>
      </c>
      <c r="D15" s="38">
        <v>0</v>
      </c>
      <c r="E15" s="39"/>
      <c r="F15" s="40" t="s">
        <v>24</v>
      </c>
      <c r="G15" s="37" t="s">
        <v>24</v>
      </c>
      <c r="H15" s="37" t="s">
        <v>24</v>
      </c>
      <c r="I15" s="37" t="s">
        <v>24</v>
      </c>
      <c r="J15" s="37" t="s">
        <v>24</v>
      </c>
      <c r="K15" s="68"/>
      <c r="L15" s="37" t="s">
        <v>24</v>
      </c>
      <c r="M15" s="37" t="s">
        <v>24</v>
      </c>
      <c r="N15" s="37" t="s">
        <v>60</v>
      </c>
      <c r="O15" s="37" t="s">
        <v>60</v>
      </c>
      <c r="P15" s="37" t="s">
        <v>60</v>
      </c>
      <c r="Q15" s="80"/>
      <c r="R15" s="81">
        <v>3500</v>
      </c>
    </row>
    <row r="16" spans="1:18">
      <c r="A16" s="42"/>
      <c r="B16" s="43"/>
      <c r="C16" s="43"/>
      <c r="D16" s="44"/>
      <c r="E16" s="45"/>
      <c r="F16" s="46">
        <v>3400</v>
      </c>
      <c r="G16" s="43">
        <v>3400</v>
      </c>
      <c r="H16" s="43">
        <v>3400</v>
      </c>
      <c r="I16" s="43">
        <v>3400</v>
      </c>
      <c r="J16" s="43">
        <v>3400</v>
      </c>
      <c r="K16" s="69"/>
      <c r="L16" s="43">
        <v>3400</v>
      </c>
      <c r="M16" s="43">
        <v>3400</v>
      </c>
      <c r="N16" s="37">
        <v>3600</v>
      </c>
      <c r="O16" s="43">
        <v>3600</v>
      </c>
      <c r="P16" s="43">
        <v>3600</v>
      </c>
      <c r="Q16" s="80"/>
      <c r="R16" s="22"/>
    </row>
    <row r="17" spans="1:20">
      <c r="A17" s="42"/>
      <c r="B17" s="43"/>
      <c r="C17" s="43"/>
      <c r="D17" s="44"/>
      <c r="E17" s="45"/>
      <c r="F17" s="46"/>
      <c r="G17" s="43"/>
      <c r="H17" s="43"/>
      <c r="I17" s="43"/>
      <c r="J17" s="43"/>
      <c r="K17" s="69"/>
      <c r="L17" s="43"/>
      <c r="M17" s="43"/>
      <c r="N17" s="37"/>
      <c r="O17" s="20"/>
      <c r="P17" s="20"/>
      <c r="Q17" s="80"/>
      <c r="R17" s="22"/>
    </row>
    <row r="18" spans="1:20">
      <c r="A18" s="42" t="s">
        <v>25</v>
      </c>
      <c r="B18" s="43">
        <v>0</v>
      </c>
      <c r="C18" s="43">
        <v>0</v>
      </c>
      <c r="D18" s="44">
        <v>0</v>
      </c>
      <c r="E18" s="45"/>
      <c r="F18" s="46">
        <v>0</v>
      </c>
      <c r="G18" s="43">
        <v>0</v>
      </c>
      <c r="H18" s="43">
        <v>0</v>
      </c>
      <c r="I18" s="43">
        <v>0</v>
      </c>
      <c r="J18" s="43">
        <v>1500</v>
      </c>
      <c r="K18" s="69"/>
      <c r="L18" s="43">
        <v>1500</v>
      </c>
      <c r="M18" s="43">
        <v>1500</v>
      </c>
      <c r="N18" s="37">
        <v>2700</v>
      </c>
      <c r="O18" s="43">
        <v>2700</v>
      </c>
      <c r="P18" s="43">
        <v>2700</v>
      </c>
      <c r="Q18" s="80"/>
      <c r="R18" s="22"/>
    </row>
    <row r="19" spans="1:20">
      <c r="A19" s="42"/>
      <c r="B19" s="43"/>
      <c r="C19" s="43"/>
      <c r="D19" s="44"/>
      <c r="E19" s="45"/>
      <c r="F19" s="46"/>
      <c r="G19" s="43"/>
      <c r="H19" s="37"/>
      <c r="I19" s="37"/>
      <c r="J19" s="37"/>
      <c r="K19" s="69"/>
      <c r="L19" s="43"/>
      <c r="M19" s="43"/>
      <c r="N19" s="37"/>
      <c r="O19" s="20"/>
      <c r="P19" s="20"/>
      <c r="Q19" s="80"/>
      <c r="R19" s="22"/>
    </row>
    <row r="20" spans="1:20">
      <c r="A20" s="42"/>
      <c r="B20" s="43"/>
      <c r="C20" s="43"/>
      <c r="D20" s="44"/>
      <c r="E20" s="45"/>
      <c r="F20" s="40"/>
      <c r="G20" s="37"/>
      <c r="H20" s="37"/>
      <c r="I20" s="37"/>
      <c r="J20" s="37"/>
      <c r="K20" s="69"/>
      <c r="L20" s="43"/>
      <c r="M20" s="43"/>
      <c r="N20" s="43"/>
      <c r="O20" s="20"/>
      <c r="P20" s="20"/>
      <c r="Q20" s="82"/>
      <c r="R20" s="83"/>
    </row>
    <row r="21" spans="1:20">
      <c r="A21" s="47" t="s">
        <v>26</v>
      </c>
      <c r="B21" s="48">
        <f>B8+B11</f>
        <v>42400</v>
      </c>
      <c r="C21" s="48">
        <f>C8+C11</f>
        <v>42400</v>
      </c>
      <c r="D21" s="48">
        <f>D8+D11</f>
        <v>42400</v>
      </c>
      <c r="E21" s="49"/>
      <c r="F21" s="47">
        <f>F8+F11+F13+F16+F18</f>
        <v>54100</v>
      </c>
      <c r="G21" s="48">
        <f>G8+G11+G13+G16</f>
        <v>54100</v>
      </c>
      <c r="H21" s="48">
        <f>H8+H11+H13+H16</f>
        <v>54100</v>
      </c>
      <c r="I21" s="48">
        <f>I8+I11+I13+I16</f>
        <v>54100</v>
      </c>
      <c r="J21" s="48">
        <f>J8+J11+J13+J16+J18</f>
        <v>57000</v>
      </c>
      <c r="K21" s="62"/>
      <c r="L21" s="48">
        <f>L8+L11+L13+L16+L18</f>
        <v>57000</v>
      </c>
      <c r="M21" s="48">
        <f>M8+M11+M13+M16+M18</f>
        <v>57000</v>
      </c>
      <c r="N21" s="48">
        <f>N8+N11+N13+N16+N18</f>
        <v>59900</v>
      </c>
      <c r="O21" s="48">
        <f>O8+O11+O13+O16+O18</f>
        <v>59900</v>
      </c>
      <c r="P21" s="48">
        <f>P8+P11+P13+P16+P18</f>
        <v>59900</v>
      </c>
      <c r="Q21" s="77"/>
      <c r="R21" s="84">
        <f>R8+R11+R15</f>
        <v>49900</v>
      </c>
    </row>
    <row r="22" spans="1:20">
      <c r="A22" s="50"/>
      <c r="B22" s="51"/>
      <c r="C22" s="51"/>
      <c r="D22" s="52"/>
      <c r="E22" s="53"/>
      <c r="F22" s="54"/>
      <c r="G22" s="55"/>
      <c r="H22" s="55"/>
      <c r="I22" s="55"/>
      <c r="J22" s="55"/>
      <c r="K22" s="70"/>
      <c r="L22" s="51"/>
      <c r="M22" s="55"/>
      <c r="N22" s="55"/>
      <c r="O22" s="19"/>
      <c r="P22" s="19"/>
      <c r="Q22" s="78"/>
      <c r="R22" s="79"/>
    </row>
    <row r="23" spans="1:20">
      <c r="A23" s="42" t="s">
        <v>27</v>
      </c>
      <c r="B23" s="43">
        <v>4700</v>
      </c>
      <c r="C23" s="43">
        <v>4700</v>
      </c>
      <c r="D23" s="44">
        <v>4700</v>
      </c>
      <c r="E23" s="45"/>
      <c r="F23" s="40">
        <v>3600</v>
      </c>
      <c r="G23" s="37">
        <v>3600</v>
      </c>
      <c r="H23" s="37">
        <v>3600</v>
      </c>
      <c r="I23" s="37">
        <v>3600</v>
      </c>
      <c r="J23" s="37">
        <v>3300</v>
      </c>
      <c r="K23" s="68"/>
      <c r="L23" s="37">
        <v>3300</v>
      </c>
      <c r="M23" s="37">
        <v>3300</v>
      </c>
      <c r="N23" s="37">
        <v>4000</v>
      </c>
      <c r="O23" s="37">
        <v>4000</v>
      </c>
      <c r="P23" s="37">
        <v>4000</v>
      </c>
      <c r="Q23" s="80"/>
      <c r="R23" s="81">
        <v>10000</v>
      </c>
    </row>
    <row r="24" spans="1:20">
      <c r="A24" s="42"/>
      <c r="B24" s="43"/>
      <c r="C24" s="43"/>
      <c r="D24" s="44"/>
      <c r="E24" s="45"/>
      <c r="F24" s="56"/>
      <c r="G24" s="57"/>
      <c r="H24" s="57"/>
      <c r="I24" s="57"/>
      <c r="J24" s="57"/>
      <c r="K24" s="71"/>
      <c r="L24" s="43"/>
      <c r="M24" s="57"/>
      <c r="N24" s="57"/>
      <c r="O24" s="20"/>
      <c r="P24" s="20"/>
      <c r="Q24" s="80"/>
      <c r="R24" s="22"/>
    </row>
    <row r="25" spans="1:20">
      <c r="A25" s="42" t="s">
        <v>28</v>
      </c>
      <c r="B25" s="43">
        <v>7200</v>
      </c>
      <c r="C25" s="43">
        <v>7200</v>
      </c>
      <c r="D25" s="44">
        <v>7200</v>
      </c>
      <c r="E25" s="45"/>
      <c r="F25" s="40">
        <v>0</v>
      </c>
      <c r="G25" s="37">
        <v>0</v>
      </c>
      <c r="H25" s="37">
        <v>0</v>
      </c>
      <c r="I25" s="37">
        <v>0</v>
      </c>
      <c r="J25" s="37">
        <v>0</v>
      </c>
      <c r="K25" s="69"/>
      <c r="L25" s="43">
        <v>0</v>
      </c>
      <c r="M25" s="37">
        <v>0</v>
      </c>
      <c r="N25" s="37">
        <v>0</v>
      </c>
      <c r="O25" s="72">
        <v>0</v>
      </c>
      <c r="P25" s="72">
        <v>0</v>
      </c>
      <c r="Q25" s="80"/>
      <c r="R25" s="22"/>
    </row>
    <row r="26" spans="1:20">
      <c r="A26" s="58"/>
      <c r="B26" s="59"/>
      <c r="C26" s="59"/>
      <c r="D26" s="60"/>
      <c r="E26" s="61"/>
      <c r="F26" s="58"/>
      <c r="G26" s="59"/>
      <c r="H26" s="59"/>
      <c r="I26" s="59"/>
      <c r="J26" s="59"/>
      <c r="K26" s="73"/>
      <c r="L26" s="59"/>
      <c r="M26" s="74"/>
      <c r="N26" s="75"/>
      <c r="O26" s="15"/>
      <c r="P26" s="76"/>
      <c r="Q26" s="82"/>
      <c r="R26" s="83"/>
    </row>
    <row r="27" spans="1:20">
      <c r="A27" s="47" t="s">
        <v>29</v>
      </c>
      <c r="B27" s="48">
        <f>B21+B23+B25</f>
        <v>54300</v>
      </c>
      <c r="C27" s="48">
        <f>C21+C23+C25</f>
        <v>54300</v>
      </c>
      <c r="D27" s="48">
        <f>D21+D23+D25</f>
        <v>54300</v>
      </c>
      <c r="E27" s="62"/>
      <c r="F27" s="63">
        <f>F21+F23</f>
        <v>57700</v>
      </c>
      <c r="G27" s="48">
        <f>G21+G23</f>
        <v>57700</v>
      </c>
      <c r="H27" s="48">
        <f>H21+H23</f>
        <v>57700</v>
      </c>
      <c r="I27" s="48">
        <f>I21+I23</f>
        <v>57700</v>
      </c>
      <c r="J27" s="48">
        <f>J21+J23</f>
        <v>60300</v>
      </c>
      <c r="K27" s="62"/>
      <c r="L27" s="48">
        <f>L21+L23</f>
        <v>60300</v>
      </c>
      <c r="M27" s="48">
        <f>M21+M23</f>
        <v>60300</v>
      </c>
      <c r="N27" s="48">
        <f>N21+N23</f>
        <v>63900</v>
      </c>
      <c r="O27" s="48">
        <f>O21+O23</f>
        <v>63900</v>
      </c>
      <c r="P27" s="48">
        <f>P21+P23</f>
        <v>63900</v>
      </c>
      <c r="Q27" s="77"/>
      <c r="R27" s="84">
        <f>R21+R23</f>
        <v>59900</v>
      </c>
    </row>
    <row r="29" spans="1:20">
      <c r="A29" s="64" t="s">
        <v>30</v>
      </c>
      <c r="B29" s="64"/>
      <c r="C29" s="64"/>
      <c r="T29" s="64"/>
    </row>
    <row r="30" spans="1:20">
      <c r="A30" s="65" t="s">
        <v>67</v>
      </c>
      <c r="B30" s="65"/>
      <c r="C30" s="65"/>
      <c r="D30" s="65"/>
      <c r="T30" s="64"/>
    </row>
    <row r="31" spans="1:20">
      <c r="A31" s="65" t="s">
        <v>31</v>
      </c>
      <c r="B31" s="65"/>
      <c r="C31" s="65"/>
      <c r="D31" s="65"/>
    </row>
    <row r="32" spans="1:20">
      <c r="A32" s="87" t="s">
        <v>32</v>
      </c>
      <c r="B32" s="87"/>
      <c r="C32" s="87"/>
      <c r="D32" s="87"/>
    </row>
    <row r="36" spans="1:16">
      <c r="A36" t="s">
        <v>55</v>
      </c>
      <c r="B36">
        <v>33200</v>
      </c>
      <c r="C36">
        <v>33200</v>
      </c>
      <c r="D36">
        <v>33200</v>
      </c>
      <c r="F36">
        <v>30000</v>
      </c>
      <c r="G36">
        <v>30000</v>
      </c>
      <c r="H36">
        <v>30000</v>
      </c>
      <c r="I36">
        <v>30000</v>
      </c>
      <c r="J36">
        <v>30000</v>
      </c>
      <c r="L36">
        <v>30000</v>
      </c>
      <c r="M36">
        <v>30000</v>
      </c>
      <c r="N36">
        <v>33000</v>
      </c>
      <c r="O36">
        <v>33000</v>
      </c>
      <c r="P36">
        <v>33000</v>
      </c>
    </row>
  </sheetData>
  <mergeCells count="3">
    <mergeCell ref="A3:P3"/>
    <mergeCell ref="A4:P4"/>
    <mergeCell ref="A32:D32"/>
  </mergeCells>
  <pageMargins left="0.3" right="0.2" top="0.53" bottom="0.75" header="0.4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6"/>
  <sheetViews>
    <sheetView workbookViewId="0">
      <selection activeCell="L17" sqref="L17"/>
    </sheetView>
  </sheetViews>
  <sheetFormatPr defaultColWidth="9" defaultRowHeight="15"/>
  <cols>
    <col min="3" max="3" width="12.140625" customWidth="1"/>
    <col min="4" max="4" width="12.7109375" customWidth="1"/>
    <col min="5" max="5" width="10" customWidth="1"/>
  </cols>
  <sheetData>
    <row r="2" spans="1:5">
      <c r="A2" s="22" t="s">
        <v>33</v>
      </c>
      <c r="B2" s="22" t="s">
        <v>34</v>
      </c>
      <c r="C2" s="22" t="s">
        <v>35</v>
      </c>
      <c r="D2" s="22" t="s">
        <v>36</v>
      </c>
      <c r="E2" s="22" t="s">
        <v>29</v>
      </c>
    </row>
    <row r="3" spans="1:5">
      <c r="A3" s="22">
        <v>1</v>
      </c>
      <c r="B3" s="22" t="s">
        <v>2</v>
      </c>
      <c r="C3" s="22">
        <v>25000</v>
      </c>
      <c r="D3" s="22">
        <v>15000</v>
      </c>
      <c r="E3" s="22">
        <f>SUM(C3:D3)</f>
        <v>40000</v>
      </c>
    </row>
    <row r="4" spans="1:5">
      <c r="A4" s="22">
        <v>2</v>
      </c>
      <c r="B4" s="22" t="s">
        <v>3</v>
      </c>
      <c r="C4" s="22">
        <v>23000</v>
      </c>
      <c r="D4" s="22">
        <v>13000</v>
      </c>
      <c r="E4" s="22">
        <f t="shared" ref="E4:E16" si="0">SUM(C4:D4)</f>
        <v>36000</v>
      </c>
    </row>
    <row r="5" spans="1:5">
      <c r="A5" s="22">
        <v>3</v>
      </c>
      <c r="B5" s="22" t="s">
        <v>4</v>
      </c>
      <c r="C5" s="22">
        <v>23000</v>
      </c>
      <c r="D5" s="22">
        <v>13000</v>
      </c>
      <c r="E5" s="22">
        <f t="shared" si="0"/>
        <v>36000</v>
      </c>
    </row>
    <row r="6" spans="1:5">
      <c r="A6" s="22">
        <v>4</v>
      </c>
      <c r="B6" s="22" t="s">
        <v>37</v>
      </c>
      <c r="C6" s="22">
        <v>21000</v>
      </c>
      <c r="D6" s="22">
        <v>17000</v>
      </c>
      <c r="E6" s="22">
        <f t="shared" si="0"/>
        <v>38000</v>
      </c>
    </row>
    <row r="7" spans="1:5">
      <c r="A7" s="22">
        <v>5</v>
      </c>
      <c r="B7" s="22" t="s">
        <v>38</v>
      </c>
      <c r="C7" s="22">
        <v>21000</v>
      </c>
      <c r="D7" s="22">
        <v>17000</v>
      </c>
      <c r="E7" s="22">
        <f t="shared" si="0"/>
        <v>38000</v>
      </c>
    </row>
    <row r="8" spans="1:5">
      <c r="A8" s="22">
        <v>6</v>
      </c>
      <c r="B8" s="22" t="s">
        <v>39</v>
      </c>
      <c r="C8" s="22">
        <v>21000</v>
      </c>
      <c r="D8" s="22">
        <v>17000</v>
      </c>
      <c r="E8" s="22">
        <f t="shared" si="0"/>
        <v>38000</v>
      </c>
    </row>
    <row r="9" spans="1:5">
      <c r="A9" s="22">
        <v>7</v>
      </c>
      <c r="B9" s="22" t="s">
        <v>40</v>
      </c>
      <c r="C9" s="22">
        <v>21000</v>
      </c>
      <c r="D9" s="22">
        <v>17000</v>
      </c>
      <c r="E9" s="22">
        <f t="shared" si="0"/>
        <v>38000</v>
      </c>
    </row>
    <row r="10" spans="1:5">
      <c r="A10" s="22">
        <v>8</v>
      </c>
      <c r="B10" s="22" t="s">
        <v>41</v>
      </c>
      <c r="C10" s="22">
        <v>23000</v>
      </c>
      <c r="D10" s="22">
        <v>17000</v>
      </c>
      <c r="E10" s="22">
        <f t="shared" si="0"/>
        <v>40000</v>
      </c>
    </row>
    <row r="11" spans="1:5">
      <c r="A11" s="22">
        <v>9</v>
      </c>
      <c r="B11" s="22" t="s">
        <v>42</v>
      </c>
      <c r="C11" s="22">
        <v>23000</v>
      </c>
      <c r="D11" s="22">
        <v>17000</v>
      </c>
      <c r="E11" s="22">
        <f t="shared" si="0"/>
        <v>40000</v>
      </c>
    </row>
    <row r="12" spans="1:5">
      <c r="A12" s="22">
        <v>10</v>
      </c>
      <c r="B12" s="22" t="s">
        <v>43</v>
      </c>
      <c r="C12" s="22">
        <v>23000</v>
      </c>
      <c r="D12" s="22">
        <v>17000</v>
      </c>
      <c r="E12" s="22">
        <f t="shared" si="0"/>
        <v>40000</v>
      </c>
    </row>
    <row r="13" spans="1:5">
      <c r="A13" s="22">
        <v>11</v>
      </c>
      <c r="B13" s="22" t="s">
        <v>44</v>
      </c>
      <c r="C13" s="22">
        <v>25000</v>
      </c>
      <c r="D13" s="22">
        <v>17000</v>
      </c>
      <c r="E13" s="22">
        <f t="shared" si="0"/>
        <v>42000</v>
      </c>
    </row>
    <row r="14" spans="1:5">
      <c r="A14" s="22">
        <v>12</v>
      </c>
      <c r="B14" s="22" t="s">
        <v>45</v>
      </c>
      <c r="C14" s="22">
        <v>25000</v>
      </c>
      <c r="D14" s="22">
        <v>17000</v>
      </c>
      <c r="E14" s="22">
        <f t="shared" si="0"/>
        <v>42000</v>
      </c>
    </row>
    <row r="15" spans="1:5">
      <c r="A15" s="22">
        <v>13</v>
      </c>
      <c r="B15" s="22" t="s">
        <v>46</v>
      </c>
      <c r="C15" s="22">
        <v>25000</v>
      </c>
      <c r="D15" s="22">
        <v>17000</v>
      </c>
      <c r="E15" s="22">
        <f t="shared" si="0"/>
        <v>42000</v>
      </c>
    </row>
    <row r="16" spans="1:5">
      <c r="A16" s="22">
        <v>14</v>
      </c>
      <c r="B16" s="22" t="s">
        <v>47</v>
      </c>
      <c r="C16" s="22">
        <v>35000</v>
      </c>
      <c r="D16" s="22">
        <v>34900</v>
      </c>
      <c r="E16" s="22">
        <f t="shared" si="0"/>
        <v>69900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8"/>
  <sheetViews>
    <sheetView workbookViewId="0">
      <selection sqref="A1:C28"/>
    </sheetView>
  </sheetViews>
  <sheetFormatPr defaultColWidth="9" defaultRowHeight="15"/>
  <cols>
    <col min="1" max="1" width="30.140625" customWidth="1"/>
    <col min="2" max="3" width="11.7109375" customWidth="1"/>
  </cols>
  <sheetData>
    <row r="2" spans="1:3" ht="15.75">
      <c r="A2" s="85" t="s">
        <v>48</v>
      </c>
      <c r="B2" s="85"/>
      <c r="C2" s="85"/>
    </row>
    <row r="3" spans="1:3" ht="15.75">
      <c r="A3" s="88" t="s">
        <v>57</v>
      </c>
      <c r="B3" s="88"/>
      <c r="C3" s="88"/>
    </row>
    <row r="4" spans="1:3" ht="15.75">
      <c r="A4" s="88" t="s">
        <v>49</v>
      </c>
      <c r="B4" s="88"/>
      <c r="C4" s="88"/>
    </row>
    <row r="5" spans="1:3" ht="15.75">
      <c r="A5" s="2"/>
      <c r="B5" s="1"/>
    </row>
    <row r="6" spans="1:3" ht="18.75">
      <c r="A6" s="3" t="s">
        <v>1</v>
      </c>
      <c r="B6" s="4" t="s">
        <v>15</v>
      </c>
      <c r="C6" s="4" t="s">
        <v>50</v>
      </c>
    </row>
    <row r="7" spans="1:3" ht="18.75">
      <c r="A7" s="5"/>
      <c r="B7" s="6"/>
      <c r="C7" s="7"/>
    </row>
    <row r="8" spans="1:3" ht="18.75">
      <c r="A8" s="8" t="s">
        <v>16</v>
      </c>
      <c r="B8" s="9" t="s">
        <v>64</v>
      </c>
      <c r="C8" s="9" t="s">
        <v>64</v>
      </c>
    </row>
    <row r="9" spans="1:3" ht="18.75">
      <c r="A9" s="5"/>
      <c r="B9" s="9">
        <v>56400</v>
      </c>
      <c r="C9" s="9">
        <v>56400</v>
      </c>
    </row>
    <row r="10" spans="1:3" ht="18.75">
      <c r="A10" s="5"/>
      <c r="B10" s="10"/>
      <c r="C10" s="10"/>
    </row>
    <row r="11" spans="1:3" ht="18.75">
      <c r="A11" s="8" t="s">
        <v>19</v>
      </c>
      <c r="B11" s="9" t="s">
        <v>63</v>
      </c>
      <c r="C11" s="9" t="s">
        <v>63</v>
      </c>
    </row>
    <row r="12" spans="1:3" ht="18.75">
      <c r="A12" s="11"/>
      <c r="B12" s="9">
        <v>8000</v>
      </c>
      <c r="C12" s="9">
        <v>8000</v>
      </c>
    </row>
    <row r="13" spans="1:3" ht="18.75">
      <c r="A13" s="11"/>
      <c r="B13" s="9"/>
      <c r="C13" s="9"/>
    </row>
    <row r="14" spans="1:3" ht="18.75">
      <c r="A14" s="8" t="s">
        <v>51</v>
      </c>
      <c r="B14" s="9">
        <v>7000</v>
      </c>
      <c r="C14" s="9">
        <v>7000</v>
      </c>
    </row>
    <row r="15" spans="1:3" ht="18.75">
      <c r="A15" s="12"/>
      <c r="B15" s="10"/>
      <c r="C15" s="10"/>
    </row>
    <row r="16" spans="1:3" ht="18.75">
      <c r="A16" s="8" t="s">
        <v>23</v>
      </c>
      <c r="B16" s="9">
        <v>6000</v>
      </c>
      <c r="C16" s="9">
        <v>6000</v>
      </c>
    </row>
    <row r="17" spans="1:3" ht="18.75">
      <c r="A17" s="13"/>
      <c r="B17" s="10"/>
      <c r="C17" s="10"/>
    </row>
    <row r="18" spans="1:3" ht="18.75">
      <c r="A18" s="13"/>
      <c r="B18" s="10"/>
      <c r="C18" s="10"/>
    </row>
    <row r="19" spans="1:3" ht="18.75">
      <c r="A19" s="13" t="s">
        <v>52</v>
      </c>
      <c r="B19" s="9">
        <v>13000</v>
      </c>
      <c r="C19" s="9">
        <v>13000</v>
      </c>
    </row>
    <row r="20" spans="1:3" ht="18.75">
      <c r="A20" s="13"/>
      <c r="B20" s="10"/>
      <c r="C20" s="10"/>
    </row>
    <row r="21" spans="1:3" ht="18.75">
      <c r="A21" s="13"/>
      <c r="B21" s="14"/>
      <c r="C21" s="15"/>
    </row>
    <row r="22" spans="1:3" ht="18.75">
      <c r="A22" s="16" t="s">
        <v>26</v>
      </c>
      <c r="B22" s="17">
        <f>B9+B12+B14+B16+B19</f>
        <v>90400</v>
      </c>
      <c r="C22" s="17">
        <f>C9+C12+C14+C16+C19</f>
        <v>90400</v>
      </c>
    </row>
    <row r="23" spans="1:3" ht="18.75">
      <c r="A23" s="18"/>
      <c r="B23" s="6"/>
      <c r="C23" s="19"/>
    </row>
    <row r="24" spans="1:3" ht="18.75">
      <c r="A24" s="13" t="s">
        <v>53</v>
      </c>
      <c r="B24" s="9">
        <v>56600</v>
      </c>
      <c r="C24" s="9">
        <v>0</v>
      </c>
    </row>
    <row r="25" spans="1:3" ht="18.75">
      <c r="A25" s="13"/>
      <c r="B25" s="10"/>
      <c r="C25" s="20"/>
    </row>
    <row r="26" spans="1:3" ht="18.75">
      <c r="A26" s="13" t="s">
        <v>54</v>
      </c>
      <c r="B26" s="9"/>
      <c r="C26" s="20"/>
    </row>
    <row r="27" spans="1:3" ht="18.75">
      <c r="A27" s="21"/>
      <c r="B27" s="14"/>
      <c r="C27" s="15"/>
    </row>
    <row r="28" spans="1:3" ht="18.75">
      <c r="A28" s="16" t="s">
        <v>29</v>
      </c>
      <c r="B28" s="17">
        <f>B22+B24+B26</f>
        <v>147000</v>
      </c>
      <c r="C28" s="17">
        <f>C22+C24</f>
        <v>90400</v>
      </c>
    </row>
  </sheetData>
  <mergeCells count="3">
    <mergeCell ref="A2:C2"/>
    <mergeCell ref="A3:C3"/>
    <mergeCell ref="A4:C4"/>
  </mergeCells>
  <pageMargins left="1.26" right="0.7" top="0.3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Nurs.to X</vt:lpstr>
      <vt:lpstr>Sheet2</vt:lpstr>
      <vt:lpstr>XI &amp; XII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Office ARP School</cp:lastModifiedBy>
  <cp:lastPrinted>2025-06-16T04:15:20Z</cp:lastPrinted>
  <dcterms:created xsi:type="dcterms:W3CDTF">2019-05-14T15:50:00Z</dcterms:created>
  <dcterms:modified xsi:type="dcterms:W3CDTF">2025-06-19T05:43:07Z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E71A3CDC8E00442D8092B6CC82DDC16A_12</vt:lpwstr>
  </property>
  <property fmtid="{D5CDD505-2E9C-101B-9397-08002B2CF9AE}" pid="3" name="KSOProductBuildVer">
    <vt:lpwstr>1033-12.2.0.16731</vt:lpwstr>
  </property>
</Properties>
</file>